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27555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T27" i="15" l="1"/>
  <c r="D52" i="15" l="1"/>
  <c r="E52" i="15"/>
  <c r="F52" i="15"/>
  <c r="G52" i="15"/>
  <c r="H52" i="15"/>
  <c r="C52" i="15"/>
  <c r="T52" i="15" l="1"/>
</calcChain>
</file>

<file path=xl/sharedStrings.xml><?xml version="1.0" encoding="utf-8"?>
<sst xmlns="http://schemas.openxmlformats.org/spreadsheetml/2006/main" count="425" uniqueCount="308">
  <si>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</si>
  <si>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</si>
  <si>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</si>
  <si>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</si>
  <si>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</si>
  <si>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</si>
  <si>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</si>
  <si>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</si>
  <si>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</si>
  <si>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</si>
  <si>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</si>
  <si>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</si>
  <si>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</si>
  <si>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</si>
  <si>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</si>
  <si>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</si>
  <si>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</si>
  <si>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</si>
  <si>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</si>
  <si>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</si>
  <si>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</si>
  <si>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</si>
  <si>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</si>
  <si>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</si>
  <si>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</si>
  <si>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</si>
  <si>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</si>
  <si>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</si>
  <si>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</si>
  <si>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</si>
  <si>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</si>
  <si>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</si>
  <si>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</si>
  <si>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</si>
  <si>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</si>
  <si>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</si>
  <si>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</si>
  <si>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</si>
  <si>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</si>
  <si>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</si>
  <si>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</si>
  <si>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</si>
  <si>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</si>
  <si>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</si>
  <si>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</si>
  <si>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</si>
  <si>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</si>
  <si>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</si>
  <si>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</si>
  <si>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</si>
  <si>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</si>
  <si>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</si>
  <si>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</si>
  <si>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</si>
  <si>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</si>
  <si>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</si>
  <si>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</si>
  <si>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</si>
  <si>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</si>
  <si>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</si>
  <si>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</si>
  <si>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</si>
  <si>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</si>
  <si>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</si>
  <si>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</si>
  <si>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</si>
  <si>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</si>
  <si>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</si>
  <si>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</si>
  <si>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</si>
  <si>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</si>
  <si>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</si>
  <si>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</si>
  <si>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</si>
  <si>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</si>
  <si>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</si>
  <si>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</si>
  <si>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</si>
  <si>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</si>
  <si>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</si>
  <si>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</si>
  <si>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</si>
  <si>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</si>
  <si>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</si>
  <si>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</si>
  <si>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</si>
  <si>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</si>
  <si>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</si>
  <si>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</si>
  <si>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</si>
  <si>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</si>
  <si>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</si>
  <si>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</si>
  <si>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</si>
  <si>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</si>
  <si>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</si>
  <si>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</si>
  <si>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</si>
  <si>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</si>
  <si>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</si>
  <si>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</si>
  <si>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</si>
  <si>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</si>
  <si>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</si>
  <si>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</si>
  <si>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</si>
  <si>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</si>
  <si>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</si>
  <si>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</si>
  <si>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</si>
  <si>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</si>
  <si>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</si>
  <si>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</si>
  <si>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</si>
  <si>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</si>
  <si>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</si>
  <si>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</si>
  <si>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</si>
  <si>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</si>
  <si>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</si>
  <si>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</si>
  <si>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</si>
  <si>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</si>
  <si>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</si>
  <si>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</si>
  <si>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</si>
  <si>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</si>
  <si>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</si>
  <si>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</si>
  <si>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</si>
  <si>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</si>
  <si>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</si>
  <si>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</si>
  <si>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</si>
  <si>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</si>
  <si>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</si>
  <si>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</si>
  <si>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</si>
  <si>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</si>
  <si>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</si>
  <si>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</si>
  <si>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</si>
  <si>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</si>
  <si>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</si>
  <si>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</si>
  <si>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</si>
  <si>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</si>
  <si>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</si>
  <si>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</si>
  <si>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</si>
  <si>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</si>
  <si>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</si>
  <si>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</si>
  <si>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</si>
  <si>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</si>
  <si>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</si>
  <si>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</si>
  <si>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</si>
  <si>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</si>
  <si>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</si>
  <si>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</si>
  <si>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</si>
  <si>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</si>
  <si>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</si>
  <si>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</si>
  <si>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</si>
  <si>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</si>
  <si>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</si>
  <si>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</si>
  <si>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</si>
  <si>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</si>
  <si>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</si>
  <si>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</si>
  <si>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</si>
  <si>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</si>
  <si>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</si>
  <si>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</si>
  <si>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</si>
  <si>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</si>
  <si>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</si>
  <si>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</si>
  <si>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</si>
  <si>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</si>
  <si>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</si>
  <si>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</si>
  <si>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</si>
  <si>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</si>
  <si>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</si>
  <si>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</si>
  <si>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</si>
  <si>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</si>
  <si>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</si>
  <si>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</si>
  <si>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</si>
  <si>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</si>
  <si>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</si>
  <si>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</si>
  <si>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</si>
  <si>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</si>
  <si>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</si>
  <si>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</si>
  <si>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</si>
  <si>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</si>
  <si>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</si>
  <si>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</si>
  <si>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</si>
  <si>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</si>
  <si>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</si>
  <si>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</si>
  <si>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</si>
  <si>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</si>
  <si>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</si>
  <si>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</si>
  <si>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</si>
  <si>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</si>
  <si>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</si>
  <si>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</si>
  <si>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</si>
  <si>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</si>
  <si>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</si>
  <si>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</si>
  <si>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</si>
  <si>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</si>
  <si>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</si>
  <si>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</si>
  <si>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</si>
  <si>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</si>
  <si>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</si>
  <si>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</si>
  <si>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</si>
  <si>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</si>
  <si>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</si>
  <si>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</si>
  <si>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</si>
  <si>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</si>
  <si>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</si>
  <si>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</si>
  <si>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</si>
  <si>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</si>
  <si>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</si>
  <si>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</si>
  <si>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</si>
  <si>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</si>
  <si>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</si>
  <si>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</si>
  <si>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</si>
  <si>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</si>
  <si>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</si>
  <si>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</si>
  <si>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</si>
  <si>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</si>
  <si>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</si>
  <si>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</si>
  <si>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</si>
  <si>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</si>
  <si>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</si>
  <si>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</si>
  <si>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</si>
  <si>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</si>
  <si>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</si>
  <si>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</si>
  <si>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</si>
  <si>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</si>
  <si>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</si>
  <si>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</si>
  <si>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</si>
  <si>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</si>
  <si>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</si>
  <si>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</si>
  <si>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</si>
  <si>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</si>
  <si>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</si>
  <si>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Год раскрытия информации: 2020  год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</si>
  <si>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</si>
  <si>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</si>
  <si>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</si>
  <si>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</si>
  <si>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</si>
  <si>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</si>
  <si>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</si>
  <si>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>Год раскрытия информации: 2020 год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</si>
  <si>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</si>
  <si>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</si>
  <si>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январь 2020г.</t>
  </si>
  <si>
    <t>декабрь 2020 г</t>
  </si>
  <si>
    <t>Год раскрытия информации:  2020 год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</si>
  <si>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</si>
  <si>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</si>
  <si>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</si>
  <si>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</si>
  <si>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1.4 Прочее новое строительство объектов электросетевого хозяйства, всего, в том числе:</t>
  </si>
  <si>
    <t>нет данных</t>
  </si>
  <si>
    <t>начало 2020)</t>
  </si>
  <si>
    <t>окончание 2020</t>
  </si>
  <si>
    <t>Освоение капитальных вложений в прогнозных ценах соответствующих лет всего, млн рублей  (без НДС),</t>
  </si>
  <si>
    <t>Реконструкция РП-1, г.Великий Новгород</t>
  </si>
  <si>
    <t>J_1.2.1.1.1</t>
  </si>
  <si>
    <t>г.Великий Новгород</t>
  </si>
  <si>
    <t xml:space="preserve">Реконструкция </t>
  </si>
  <si>
    <t>IV кв 2020 года</t>
  </si>
  <si>
    <t>ё</t>
  </si>
  <si>
    <t>IV</t>
  </si>
  <si>
    <t>Реконструкция РП-1 1,26 МВА</t>
  </si>
  <si>
    <t>29,130 млн руб без НДС</t>
  </si>
  <si>
    <t>Великий Новгород</t>
  </si>
  <si>
    <t>1,26 МВА</t>
  </si>
  <si>
    <t>степень загрузки будет определена после реконструкции объекта</t>
  </si>
  <si>
    <t>29.130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</si>
</sst>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#####0.0#####"/>
  </numFmts>
  <fonts count="5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4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6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7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50" fillId="25" borderId="1" xfId="0" applyFont="1" applyFill="1" applyBorder="1" applyAlignment="1">
      <alignment horizontal="center" vertical="top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50" fillId="25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25" borderId="1" xfId="1" applyFont="1" applyFill="1" applyBorder="1" applyAlignment="1">
      <alignment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8" zoomScale="60" workbookViewId="0">
      <selection activeCell="C44" sqref="C44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39" t="s">
        <v>272</v>
      </c>
      <c r="B5" s="139"/>
      <c r="C5" s="139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3" t="s">
        <v>7</v>
      </c>
      <c r="B7" s="143"/>
      <c r="C7" s="143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4" t="s">
        <v>273</v>
      </c>
      <c r="B9" s="144"/>
      <c r="C9" s="144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0"/>
      <c r="B10" s="140"/>
      <c r="C10" s="140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5" t="s">
        <v>296</v>
      </c>
      <c r="B12" s="145"/>
      <c r="C12" s="145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0" t="s">
        <v>5</v>
      </c>
      <c r="B13" s="140"/>
      <c r="C13" s="140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6" t="s">
        <v>295</v>
      </c>
      <c r="B15" s="146"/>
      <c r="C15" s="14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0" t="s">
        <v>3</v>
      </c>
      <c r="B16" s="140"/>
      <c r="C16" s="140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1" t="s">
        <v>260</v>
      </c>
      <c r="B18" s="142"/>
      <c r="C18" s="142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0" t="s">
        <v>290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274</v>
      </c>
      <c r="C23" s="131" t="s">
        <v>289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6"/>
      <c r="B24" s="137"/>
      <c r="C24" s="138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273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275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304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276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276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276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5"/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277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278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276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276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276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6"/>
      <c r="B39" s="137"/>
      <c r="C39" s="13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279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279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2" t="s">
        <v>261</v>
      </c>
      <c r="C44" s="2" t="s">
        <v>305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2" t="s">
        <v>262</v>
      </c>
      <c r="C45" s="2" t="s">
        <v>306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2" t="s">
        <v>263</v>
      </c>
      <c r="C46" s="2" t="s">
        <v>291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2" t="s">
        <v>288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 t="s">
        <v>307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287</v>
      </c>
      <c r="B49" s="35" t="s">
        <v>268</v>
      </c>
      <c r="C49" s="1" t="s">
        <v>307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7" zoomScale="60" workbookViewId="0">
      <selection activeCell="A15" sqref="A15:C1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39" t="s">
        <v>280</v>
      </c>
      <c r="B5" s="139"/>
      <c r="C5" s="139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3" t="s">
        <v>7</v>
      </c>
      <c r="B7" s="143"/>
      <c r="C7" s="143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3"/>
      <c r="B8" s="143"/>
      <c r="C8" s="143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48" t="s">
        <v>273</v>
      </c>
      <c r="B9" s="148"/>
      <c r="C9" s="148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0" t="s">
        <v>6</v>
      </c>
      <c r="B10" s="140"/>
      <c r="C10" s="140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3"/>
      <c r="B11" s="143"/>
      <c r="C11" s="143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5" t="s">
        <v>296</v>
      </c>
      <c r="B12" s="145"/>
      <c r="C12" s="145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0" t="s">
        <v>5</v>
      </c>
      <c r="B13" s="140"/>
      <c r="C13" s="140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49"/>
      <c r="B14" s="149"/>
      <c r="C14" s="14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6" t="s">
        <v>295</v>
      </c>
      <c r="B15" s="146"/>
      <c r="C15" s="14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0" t="s">
        <v>3</v>
      </c>
      <c r="B16" s="140"/>
      <c r="C16" s="140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47"/>
      <c r="B17" s="147"/>
      <c r="C17" s="147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1" t="s">
        <v>249</v>
      </c>
      <c r="B18" s="141"/>
      <c r="C18" s="141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1" t="s">
        <v>289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281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303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282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0" t="s">
        <v>255</v>
      </c>
      <c r="C27" s="134" t="s">
        <v>289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283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284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opLeftCell="A32" zoomScaleNormal="100" workbookViewId="0">
      <selection activeCell="I65" sqref="I6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39" t="s">
        <v>285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3" t="s">
        <v>7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44" ht="18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</row>
    <row r="9" spans="1:44">
      <c r="A9" s="144" t="s">
        <v>273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</row>
    <row r="10" spans="1:44">
      <c r="A10" s="140" t="s">
        <v>6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</row>
    <row r="11" spans="1:44" ht="18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5" t="s">
        <v>296</v>
      </c>
      <c r="J12" s="145"/>
      <c r="K12" s="145"/>
      <c r="L12" s="116"/>
    </row>
    <row r="13" spans="1:44">
      <c r="A13" s="140" t="s">
        <v>5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</row>
    <row r="14" spans="1:44" ht="18.7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</row>
    <row r="15" spans="1:44" ht="51.75" customHeight="1">
      <c r="A15" s="146" t="s">
        <v>295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</row>
    <row r="16" spans="1:44">
      <c r="A16" s="140" t="s">
        <v>3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</row>
    <row r="17" spans="1:12" ht="15.75" customHeight="1">
      <c r="L17" s="82"/>
    </row>
    <row r="18" spans="1:12">
      <c r="K18" s="81"/>
    </row>
    <row r="19" spans="1:12" ht="15.75" customHeight="1">
      <c r="A19" s="162" t="s">
        <v>252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2" t="s">
        <v>132</v>
      </c>
      <c r="B21" s="152" t="s">
        <v>131</v>
      </c>
      <c r="C21" s="158" t="s">
        <v>195</v>
      </c>
      <c r="D21" s="158"/>
      <c r="E21" s="158"/>
      <c r="F21" s="158"/>
      <c r="G21" s="158"/>
      <c r="H21" s="158"/>
      <c r="I21" s="153" t="s">
        <v>130</v>
      </c>
      <c r="J21" s="155" t="s">
        <v>197</v>
      </c>
      <c r="K21" s="152" t="s">
        <v>129</v>
      </c>
      <c r="L21" s="154" t="s">
        <v>196</v>
      </c>
    </row>
    <row r="22" spans="1:12" ht="58.5" customHeight="1">
      <c r="A22" s="152"/>
      <c r="B22" s="152"/>
      <c r="C22" s="159" t="s">
        <v>1</v>
      </c>
      <c r="D22" s="159"/>
      <c r="E22" s="114"/>
      <c r="F22" s="115"/>
      <c r="G22" s="160" t="s">
        <v>0</v>
      </c>
      <c r="H22" s="161"/>
      <c r="I22" s="153"/>
      <c r="J22" s="156"/>
      <c r="K22" s="152"/>
      <c r="L22" s="154"/>
    </row>
    <row r="23" spans="1:12" ht="47.25">
      <c r="A23" s="152"/>
      <c r="B23" s="152"/>
      <c r="C23" s="79" t="s">
        <v>292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3"/>
      <c r="J23" s="157"/>
      <c r="K23" s="152"/>
      <c r="L23" s="154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2020</v>
      </c>
      <c r="D31" s="77">
        <v>2020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2020</v>
      </c>
      <c r="D32" s="77">
        <v>2020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0" t="s">
        <v>276</v>
      </c>
      <c r="D33" s="151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0" t="s">
        <v>276</v>
      </c>
      <c r="D34" s="151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2020</v>
      </c>
      <c r="D35" s="77">
        <v>2020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77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2020</v>
      </c>
      <c r="D39" s="77">
        <v>2020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2020</v>
      </c>
      <c r="D40" s="77">
        <v>2020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2020</v>
      </c>
      <c r="D42" s="77">
        <v>2020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2020</v>
      </c>
      <c r="D43" s="77">
        <v>2020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2020</v>
      </c>
      <c r="D44" s="77">
        <v>2020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2020</v>
      </c>
      <c r="D45" s="77">
        <v>2020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2020</v>
      </c>
      <c r="D47" s="77">
        <v>2020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2020</v>
      </c>
      <c r="D49" s="77">
        <v>2020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2020</v>
      </c>
      <c r="D50" s="77">
        <v>2020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2020</v>
      </c>
      <c r="D52" s="77">
        <v>2020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2020</v>
      </c>
      <c r="D53" s="77">
        <v>2020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2020</v>
      </c>
      <c r="D54" s="77">
        <v>2020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topLeftCell="A22" zoomScale="70" zoomScaleNormal="70" workbookViewId="0">
      <selection activeCell="B68" sqref="B68:I6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39" t="s">
        <v>272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3" t="s">
        <v>7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48" t="s">
        <v>273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</row>
    <row r="9" spans="1:21" ht="18.75" customHeight="1">
      <c r="A9" s="140" t="s">
        <v>6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5" t="s">
        <v>296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</row>
    <row r="12" spans="1:21">
      <c r="A12" s="140" t="s">
        <v>5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6" t="s">
        <v>295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</row>
    <row r="15" spans="1:21" ht="15.75" customHeight="1">
      <c r="A15" s="140" t="s">
        <v>3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</row>
    <row r="16" spans="1:21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3" t="s">
        <v>253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0" t="s">
        <v>98</v>
      </c>
      <c r="B20" s="170" t="s">
        <v>97</v>
      </c>
      <c r="C20" s="152" t="s">
        <v>96</v>
      </c>
      <c r="D20" s="152"/>
      <c r="E20" s="172" t="s">
        <v>95</v>
      </c>
      <c r="F20" s="172"/>
      <c r="G20" s="170" t="s">
        <v>94</v>
      </c>
      <c r="H20" s="163">
        <v>2020</v>
      </c>
      <c r="I20" s="164"/>
      <c r="J20" s="164"/>
      <c r="K20" s="164"/>
      <c r="L20" s="163" t="s">
        <v>93</v>
      </c>
      <c r="M20" s="164"/>
      <c r="N20" s="164"/>
      <c r="O20" s="164"/>
      <c r="P20" s="163" t="s">
        <v>244</v>
      </c>
      <c r="Q20" s="164"/>
      <c r="R20" s="164"/>
      <c r="S20" s="164"/>
      <c r="T20" s="174" t="s">
        <v>92</v>
      </c>
      <c r="U20" s="175"/>
      <c r="V20" s="64"/>
      <c r="W20" s="64"/>
      <c r="X20" s="64"/>
    </row>
    <row r="21" spans="1:24" ht="99.75" customHeight="1">
      <c r="A21" s="171"/>
      <c r="B21" s="171"/>
      <c r="C21" s="152"/>
      <c r="D21" s="152"/>
      <c r="E21" s="172"/>
      <c r="F21" s="172"/>
      <c r="G21" s="171"/>
      <c r="H21" s="152" t="s">
        <v>1</v>
      </c>
      <c r="I21" s="152"/>
      <c r="J21" s="152" t="s">
        <v>91</v>
      </c>
      <c r="K21" s="152"/>
      <c r="L21" s="152" t="s">
        <v>1</v>
      </c>
      <c r="M21" s="152"/>
      <c r="N21" s="152" t="s">
        <v>91</v>
      </c>
      <c r="O21" s="152"/>
      <c r="P21" s="152" t="s">
        <v>1</v>
      </c>
      <c r="Q21" s="152"/>
      <c r="R21" s="152" t="s">
        <v>91</v>
      </c>
      <c r="S21" s="152"/>
      <c r="T21" s="176"/>
      <c r="U21" s="177"/>
    </row>
    <row r="22" spans="1:24" ht="89.25" customHeight="1">
      <c r="A22" s="159"/>
      <c r="B22" s="159"/>
      <c r="C22" s="61" t="s">
        <v>1</v>
      </c>
      <c r="D22" s="61" t="s">
        <v>87</v>
      </c>
      <c r="E22" s="63" t="s">
        <v>90</v>
      </c>
      <c r="F22" s="63" t="s">
        <v>89</v>
      </c>
      <c r="G22" s="159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57"/>
      <c r="D24" s="53"/>
      <c r="E24" s="51"/>
      <c r="F24" s="51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51"/>
    </row>
    <row r="25" spans="1:24" ht="24" customHeight="1">
      <c r="A25" s="55" t="s">
        <v>85</v>
      </c>
      <c r="B25" s="38" t="s">
        <v>84</v>
      </c>
      <c r="C25" s="57"/>
      <c r="D25" s="53"/>
      <c r="E25" s="51"/>
      <c r="F25" s="51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38"/>
      <c r="D26" s="52"/>
      <c r="E26" s="52"/>
      <c r="F26" s="52"/>
      <c r="G26" s="53"/>
      <c r="H26" s="53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38">
        <v>34956</v>
      </c>
      <c r="D27" s="52"/>
      <c r="E27" s="52"/>
      <c r="F27" s="52"/>
      <c r="G27" s="38"/>
      <c r="H27" s="38">
        <v>34956</v>
      </c>
      <c r="I27" s="38" t="s">
        <v>301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52">
        <f>C27</f>
        <v>34956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294</v>
      </c>
      <c r="C30" s="57">
        <v>29130</v>
      </c>
      <c r="D30" s="53"/>
      <c r="E30" s="53"/>
      <c r="F30" s="53"/>
      <c r="G30" s="38"/>
      <c r="H30" s="38">
        <v>29130</v>
      </c>
      <c r="I30" s="38" t="s">
        <v>301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3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52"/>
      <c r="P35" s="52"/>
      <c r="Q35" s="52"/>
      <c r="R35" s="52"/>
      <c r="S35" s="52"/>
      <c r="T35" s="52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>
        <v>1.26</v>
      </c>
      <c r="D37" s="53"/>
      <c r="E37" s="38"/>
      <c r="F37" s="38"/>
      <c r="G37" s="38"/>
      <c r="H37" s="38">
        <v>1.26</v>
      </c>
      <c r="I37" s="38" t="s">
        <v>301</v>
      </c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>
        <v>1.26</v>
      </c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3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52"/>
      <c r="P43" s="52"/>
      <c r="Q43" s="52"/>
      <c r="R43" s="52"/>
      <c r="S43" s="52"/>
      <c r="T43" s="52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v>1.26</v>
      </c>
      <c r="D45" s="53"/>
      <c r="E45" s="38"/>
      <c r="F45" s="38"/>
      <c r="G45" s="38"/>
      <c r="H45" s="38">
        <v>1.26</v>
      </c>
      <c r="I45" s="38" t="s">
        <v>301</v>
      </c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>
        <v>1.26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38"/>
      <c r="D47" s="53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52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29130</v>
      </c>
      <c r="D52" s="57">
        <f t="shared" ref="D52:H52" si="0">D30+D31</f>
        <v>0</v>
      </c>
      <c r="E52" s="57">
        <f t="shared" si="0"/>
        <v>0</v>
      </c>
      <c r="F52" s="57">
        <f t="shared" si="0"/>
        <v>0</v>
      </c>
      <c r="G52" s="57">
        <f t="shared" si="0"/>
        <v>0</v>
      </c>
      <c r="H52" s="57">
        <f t="shared" si="0"/>
        <v>29130</v>
      </c>
      <c r="I52" s="38" t="s">
        <v>301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29130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>
        <v>1.26</v>
      </c>
      <c r="D54" s="53"/>
      <c r="E54" s="53"/>
      <c r="F54" s="53"/>
      <c r="G54" s="38"/>
      <c r="H54" s="54">
        <v>1.26</v>
      </c>
      <c r="I54" s="38" t="s">
        <v>301</v>
      </c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>
        <v>1.26</v>
      </c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3"/>
      <c r="E56" s="53"/>
      <c r="F56" s="53"/>
      <c r="G56" s="38"/>
      <c r="H56" s="54"/>
      <c r="I56" s="38"/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38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67"/>
      <c r="C66" s="167"/>
      <c r="D66" s="167"/>
      <c r="E66" s="167"/>
      <c r="F66" s="167"/>
      <c r="G66" s="167"/>
      <c r="H66" s="167"/>
      <c r="I66" s="167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68"/>
      <c r="C68" s="168"/>
      <c r="D68" s="168"/>
      <c r="E68" s="168"/>
      <c r="F68" s="168"/>
      <c r="G68" s="168"/>
      <c r="H68" s="168"/>
      <c r="I68" s="168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67"/>
      <c r="C70" s="167"/>
      <c r="D70" s="167"/>
      <c r="E70" s="167"/>
      <c r="F70" s="167"/>
      <c r="G70" s="167"/>
      <c r="H70" s="167"/>
      <c r="I70" s="167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67"/>
      <c r="C72" s="167"/>
      <c r="D72" s="167"/>
      <c r="E72" s="167"/>
      <c r="F72" s="167"/>
      <c r="G72" s="167"/>
      <c r="H72" s="167"/>
      <c r="I72" s="167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68"/>
      <c r="C73" s="168"/>
      <c r="D73" s="168"/>
      <c r="E73" s="168"/>
      <c r="F73" s="168"/>
      <c r="G73" s="168"/>
      <c r="H73" s="168"/>
      <c r="I73" s="168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67"/>
      <c r="C74" s="167"/>
      <c r="D74" s="167"/>
      <c r="E74" s="167"/>
      <c r="F74" s="167"/>
      <c r="G74" s="167"/>
      <c r="H74" s="167"/>
      <c r="I74" s="167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5"/>
      <c r="C75" s="165"/>
      <c r="D75" s="165"/>
      <c r="E75" s="165"/>
      <c r="F75" s="165"/>
      <c r="G75" s="165"/>
      <c r="H75" s="165"/>
      <c r="I75" s="165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6"/>
      <c r="C77" s="166"/>
      <c r="D77" s="166"/>
      <c r="E77" s="166"/>
      <c r="F77" s="166"/>
      <c r="G77" s="166"/>
      <c r="H77" s="166"/>
      <c r="I77" s="166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tabSelected="1" view="pageBreakPreview" topLeftCell="A4" zoomScale="80" zoomScaleNormal="90" zoomScaleSheetLayoutView="80" workbookViewId="0">
      <selection activeCell="B84" sqref="B8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3" t="s">
        <v>280</v>
      </c>
      <c r="B5" s="183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3" t="s">
        <v>7</v>
      </c>
      <c r="B7" s="143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48" t="s">
        <v>273</v>
      </c>
      <c r="B9" s="148"/>
      <c r="C9" s="116"/>
      <c r="D9" s="116"/>
      <c r="E9" s="116"/>
      <c r="F9" s="116"/>
      <c r="G9" s="116"/>
      <c r="H9" s="116"/>
    </row>
    <row r="10" spans="1:12">
      <c r="A10" s="140" t="s">
        <v>6</v>
      </c>
      <c r="B10" s="140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5" t="s">
        <v>296</v>
      </c>
      <c r="B12" s="145"/>
      <c r="C12" s="145"/>
      <c r="D12" s="116"/>
      <c r="E12" s="116"/>
      <c r="F12" s="116"/>
      <c r="G12" s="116"/>
      <c r="H12" s="116"/>
    </row>
    <row r="13" spans="1:12">
      <c r="A13" s="140" t="s">
        <v>5</v>
      </c>
      <c r="B13" s="140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6" t="s">
        <v>295</v>
      </c>
      <c r="B15" s="146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0" t="s">
        <v>3</v>
      </c>
      <c r="B16" s="140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1" t="s">
        <v>259</v>
      </c>
      <c r="B18" s="182"/>
    </row>
    <row r="19" spans="1:2">
      <c r="B19" s="37"/>
    </row>
    <row r="20" spans="1:2" ht="16.5" thickBot="1">
      <c r="B20" s="88" t="s">
        <v>300</v>
      </c>
    </row>
    <row r="21" spans="1:2" ht="52.5" customHeight="1" thickBot="1">
      <c r="A21" s="89" t="s">
        <v>145</v>
      </c>
      <c r="B21" s="90" t="s">
        <v>295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>
        <v>1.26</v>
      </c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286</v>
      </c>
      <c r="B27" s="133">
        <v>34956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78" t="s">
        <v>170</v>
      </c>
    </row>
    <row r="57" spans="1:2" hidden="1">
      <c r="A57" s="99" t="s">
        <v>171</v>
      </c>
      <c r="B57" s="179"/>
    </row>
    <row r="58" spans="1:2" hidden="1">
      <c r="A58" s="99" t="s">
        <v>172</v>
      </c>
      <c r="B58" s="179"/>
    </row>
    <row r="59" spans="1:2" hidden="1">
      <c r="A59" s="99" t="s">
        <v>173</v>
      </c>
      <c r="B59" s="179"/>
    </row>
    <row r="60" spans="1:2" hidden="1">
      <c r="A60" s="99" t="s">
        <v>174</v>
      </c>
      <c r="B60" s="179"/>
    </row>
    <row r="61" spans="1:2" ht="16.5" hidden="1" thickBot="1">
      <c r="A61" s="100" t="s">
        <v>175</v>
      </c>
      <c r="B61" s="180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78" t="s">
        <v>189</v>
      </c>
    </row>
    <row r="74" spans="1:2" hidden="1">
      <c r="A74" s="99" t="s">
        <v>190</v>
      </c>
      <c r="B74" s="179"/>
    </row>
    <row r="75" spans="1:2" hidden="1">
      <c r="A75" s="99" t="s">
        <v>191</v>
      </c>
      <c r="B75" s="179"/>
    </row>
    <row r="76" spans="1:2" hidden="1">
      <c r="A76" s="99" t="s">
        <v>192</v>
      </c>
      <c r="B76" s="179"/>
    </row>
    <row r="77" spans="1:2" hidden="1">
      <c r="A77" s="99" t="s">
        <v>193</v>
      </c>
      <c r="B77" s="179"/>
    </row>
    <row r="78" spans="1:2" ht="16.5" hidden="1" thickBot="1">
      <c r="A78" s="109" t="s">
        <v>194</v>
      </c>
      <c r="B78" s="180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Жуков Александр Александрович</cp:lastModifiedBy>
  <cp:lastPrinted>2015-11-30T14:18:17Z</cp:lastPrinted>
  <dcterms:created xsi:type="dcterms:W3CDTF">2015-08-16T15:31:05Z</dcterms:created>
  <dcterms:modified xsi:type="dcterms:W3CDTF">2019-02-26T11:05:12Z</dcterms:modified>
</cp:coreProperties>
</file>