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D54" i="15"/>
  <c r="E54"/>
  <c r="F54"/>
  <c r="G54"/>
  <c r="H54"/>
  <c r="I54"/>
  <c r="L54"/>
  <c r="M54"/>
  <c r="N54"/>
  <c r="O54"/>
  <c r="P54"/>
  <c r="Q54"/>
  <c r="R54"/>
  <c r="S54"/>
  <c r="T54"/>
  <c r="C54"/>
  <c r="D43"/>
  <c r="E43"/>
  <c r="F43"/>
  <c r="G43"/>
  <c r="H43"/>
  <c r="I43"/>
  <c r="L43"/>
  <c r="M43"/>
  <c r="N43"/>
  <c r="O43"/>
  <c r="P43"/>
  <c r="Q43"/>
  <c r="R43"/>
  <c r="S43"/>
  <c r="T43"/>
  <c r="C43"/>
  <c r="D45"/>
  <c r="E45"/>
  <c r="F45"/>
  <c r="G45"/>
  <c r="H45"/>
  <c r="I45"/>
  <c r="L45"/>
  <c r="M45"/>
  <c r="N45"/>
  <c r="O45"/>
  <c r="P45"/>
  <c r="Q45"/>
  <c r="R45"/>
  <c r="S45"/>
  <c r="T45"/>
  <c r="C45"/>
  <c r="D35"/>
  <c r="E35"/>
  <c r="F35"/>
  <c r="G35"/>
  <c r="H35"/>
  <c r="I35"/>
  <c r="L35"/>
  <c r="M35"/>
  <c r="N35"/>
  <c r="O35"/>
  <c r="P35"/>
  <c r="Q35"/>
  <c r="R35"/>
  <c r="S35"/>
  <c r="T35"/>
  <c r="C35"/>
  <c r="T37"/>
  <c r="I37"/>
  <c r="H37"/>
  <c r="D49"/>
  <c r="E49"/>
  <c r="F49"/>
  <c r="G49"/>
  <c r="L49"/>
  <c r="M49"/>
  <c r="N49"/>
  <c r="O49"/>
  <c r="P49"/>
  <c r="Q49"/>
  <c r="R49"/>
  <c r="S49"/>
  <c r="T49"/>
  <c r="C49"/>
  <c r="I49"/>
  <c r="H49"/>
  <c r="D47" l="1"/>
  <c r="E47"/>
  <c r="F47"/>
  <c r="G47"/>
  <c r="I47"/>
  <c r="L47"/>
  <c r="M47"/>
  <c r="N47"/>
  <c r="O47"/>
  <c r="P47"/>
  <c r="Q47"/>
  <c r="R47"/>
  <c r="S47"/>
  <c r="C47"/>
  <c r="T47"/>
  <c r="H47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<sst xmlns="http://schemas.openxmlformats.org/spreadsheetml/2006/main" count="417" uniqueCount="306">
  <si>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</si>
  <si>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</si>
  <si>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</si>
  <si>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</si>
  <si>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</si>
  <si>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</si>
  <si>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</si>
  <si>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</si>
  <si>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</si>
  <si>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</si>
  <si>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</si>
  <si>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</si>
  <si>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</si>
  <si>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</si>
  <si>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</si>
  <si>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</si>
  <si>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</si>
  <si>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</si>
  <si>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</si>
  <si>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</si>
  <si>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</si>
  <si>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</si>
  <si>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</si>
  <si>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</si>
  <si>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</si>
  <si>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</si>
  <si>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</si>
  <si>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</si>
  <si>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</si>
  <si>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</si>
  <si>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</si>
  <si>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</si>
  <si>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</si>
  <si>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</si>
  <si>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</si>
  <si>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</si>
  <si>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</si>
  <si>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</si>
  <si>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</si>
  <si>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</si>
  <si>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</si>
  <si>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</si>
  <si>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</si>
  <si>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</si>
  <si>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</si>
  <si>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</si>
  <si>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</si>
  <si>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</si>
  <si>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</si>
  <si>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</si>
  <si>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</si>
  <si>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</si>
  <si>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</si>
  <si>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</si>
  <si>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</si>
  <si>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</si>
  <si>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</si>
  <si>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</si>
  <si>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</si>
  <si>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</si>
  <si>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</si>
  <si>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</si>
  <si>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</si>
  <si>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</si>
  <si>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</si>
  <si>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</si>
  <si>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</si>
  <si>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</si>
  <si>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</si>
  <si>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</si>
  <si>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</si>
  <si>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</si>
  <si>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</si>
  <si>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</si>
  <si>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</si>
  <si>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</si>
  <si>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</si>
  <si>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</si>
  <si>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</si>
  <si>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</si>
  <si>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</si>
  <si>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</si>
  <si>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</si>
  <si>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</si>
  <si>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</si>
  <si>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</si>
  <si>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</si>
  <si>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</si>
  <si>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</si>
  <si>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</si>
  <si>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</si>
  <si>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</si>
  <si>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</si>
  <si>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</si>
  <si>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</si>
  <si>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</si>
  <si>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</si>
  <si>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</si>
  <si>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</si>
  <si>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</si>
  <si>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</si>
  <si>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</si>
  <si>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</si>
  <si>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</si>
  <si>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</si>
  <si>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</si>
  <si>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</si>
  <si>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</si>
  <si>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</si>
  <si>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</si>
  <si>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</si>
  <si>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</si>
  <si>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</si>
  <si>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</si>
  <si>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</si>
  <si>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</si>
  <si>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</si>
  <si>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</si>
  <si>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</si>
  <si>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</si>
  <si>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</si>
  <si>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</si>
  <si>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</si>
  <si>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</si>
  <si>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</si>
  <si>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</si>
  <si>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</si>
  <si>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</si>
  <si>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</si>
  <si>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</si>
  <si>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</si>
  <si>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</si>
  <si>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</si>
  <si>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</si>
  <si>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</si>
  <si>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</si>
  <si>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</si>
  <si>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</si>
  <si>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</si>
  <si>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</si>
  <si>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</si>
  <si>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</si>
  <si>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</si>
  <si>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</si>
  <si>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</si>
  <si>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</si>
  <si>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</si>
  <si>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</si>
  <si>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</si>
  <si>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</si>
  <si>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</si>
  <si>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</si>
  <si>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</si>
  <si>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</si>
  <si>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</si>
  <si>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</si>
  <si>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</si>
  <si>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</si>
  <si>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</si>
  <si>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</si>
  <si>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</si>
  <si>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</si>
  <si>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</si>
  <si>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</si>
  <si>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</si>
  <si>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</si>
  <si>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</si>
  <si>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</si>
  <si>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</si>
  <si>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</si>
  <si>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</si>
  <si>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</si>
  <si>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</si>
  <si>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</si>
  <si>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</si>
  <si>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</si>
  <si>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</si>
  <si>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</si>
  <si>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</si>
  <si>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</si>
  <si>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</si>
  <si>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</si>
  <si>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</si>
  <si>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</si>
  <si>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</si>
  <si>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</si>
  <si>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</si>
  <si>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</si>
  <si>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</si>
  <si>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</si>
  <si>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</si>
  <si>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</si>
  <si>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</si>
  <si>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</si>
  <si>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</si>
  <si>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</si>
  <si>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</si>
  <si>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</si>
  <si>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</si>
  <si>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</si>
  <si>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</si>
  <si>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</si>
  <si>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</si>
  <si>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</si>
  <si>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</si>
  <si>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</si>
  <si>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</si>
  <si>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</si>
  <si>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</si>
  <si>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</si>
  <si>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</si>
  <si>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</si>
  <si>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</si>
  <si>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</si>
  <si>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</si>
  <si>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</si>
  <si>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</si>
  <si>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</si>
  <si>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</si>
  <si>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</si>
  <si>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</si>
  <si>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</si>
  <si>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</si>
  <si>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</si>
  <si>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</si>
  <si>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</si>
  <si>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</si>
  <si>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</si>
  <si>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</si>
  <si>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</si>
  <si>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</si>
  <si>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</si>
  <si>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</si>
  <si>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</si>
  <si>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</si>
  <si>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</si>
  <si>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</si>
  <si>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</si>
  <si>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</si>
  <si>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</si>
  <si>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</si>
  <si>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</si>
  <si>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</si>
  <si>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</si>
  <si>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</si>
  <si>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</si>
  <si>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</si>
  <si>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</si>
  <si>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</si>
  <si>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</si>
  <si>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</si>
  <si>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</si>
  <si>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</si>
  <si>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</si>
  <si>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</si>
  <si>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</si>
  <si>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</si>
  <si>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</si>
  <si>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</si>
  <si>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</si>
  <si>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</si>
  <si>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</si>
  <si>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</si>
  <si>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</si>
  <si>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</si>
  <si>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</si>
  <si>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</si>
  <si>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</si>
  <si>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</si>
  <si>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</si>
  <si>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</si>
  <si>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</si>
  <si>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</si>
  <si>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</si>
  <si>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</si>
  <si>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</si>
  <si>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</si>
  <si>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</si>
  <si>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</si>
  <si>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</si>
  <si>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</si>
  <si>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</si>
  <si>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</si>
  <si>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</si>
  <si>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</si>
  <si>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</si>
  <si>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</si>
  <si>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</si>
  <si>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</si>
  <si>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</si>
  <si>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</si>
  <si>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</si>
  <si>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</si>
  <si>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</si>
  <si>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</si>
  <si>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</si>
  <si>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1.4 Прочее новое строительство объектов электросетевого хозяйства</t>
  </si>
  <si>
    <t>1,55  млн руб без НДС</t>
  </si>
  <si>
    <t>III</t>
  </si>
  <si>
    <t>III  кв 2024 года</t>
  </si>
  <si>
    <t>J_1.4.109</t>
  </si>
  <si>
    <t>Строительство КТПН- 10/0,4кВ №56 250кВА п. Крестцы ул. Мира-2</t>
  </si>
  <si>
    <t>Строительство КТПН- 10/0,4кВ №56 250кВА п. Крестцы ул. Мира-2 - 0,25  мВа</t>
  </si>
  <si>
    <t>п. Крестцы</t>
  </si>
  <si>
    <t>Новгородская область п. Крестцы</t>
  </si>
  <si>
    <t xml:space="preserve">Строительство  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</si>
</sst>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4" zoomScale="70" zoomScaleSheetLayoutView="70" workbookViewId="0">
      <selection activeCell="C28" sqref="C28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300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303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0.25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1.55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1.55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4" sqref="C24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300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302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297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300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301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9" zoomScale="60" zoomScaleNormal="70" workbookViewId="0">
      <selection activeCell="A14" sqref="A14:U14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300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301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1.8599999999999999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1.8599999999999999</v>
      </c>
      <c r="I24" s="134" t="str">
        <f>I27</f>
        <v>III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1.8599999999999999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1.8599999999999999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1.8599999999999999</v>
      </c>
      <c r="I27" s="38" t="str">
        <f>I30</f>
        <v>III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1.8599999999999999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1.55</v>
      </c>
      <c r="D30" s="53"/>
      <c r="E30" s="53"/>
      <c r="F30" s="53"/>
      <c r="G30" s="38"/>
      <c r="H30" s="38">
        <f>C30</f>
        <v>1.55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1.55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C37</f>
        <v>0.25</v>
      </c>
      <c r="D35" s="57">
        <f t="shared" ref="D35:T35" si="2">D37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0.25</v>
      </c>
      <c r="I35" s="57" t="str">
        <f t="shared" si="2"/>
        <v>III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0.25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>
        <v>0.25</v>
      </c>
      <c r="D37" s="53"/>
      <c r="E37" s="38"/>
      <c r="F37" s="38"/>
      <c r="G37" s="38"/>
      <c r="H37" s="38">
        <f>C37</f>
        <v>0.25</v>
      </c>
      <c r="I37" s="38" t="str">
        <f>I30</f>
        <v>III</v>
      </c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>
        <f>C37</f>
        <v>0.25</v>
      </c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C45</f>
        <v>0.25</v>
      </c>
      <c r="D43" s="57">
        <f t="shared" ref="D43:T43" si="3">D45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0.25</v>
      </c>
      <c r="I43" s="57" t="str">
        <f t="shared" si="3"/>
        <v>III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0.25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0.25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0.25</v>
      </c>
      <c r="I45" s="38" t="str">
        <f t="shared" si="4"/>
        <v>III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0.25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</v>
      </c>
      <c r="I49" s="38">
        <f t="shared" si="6"/>
        <v>0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1.55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1.55</v>
      </c>
      <c r="I52" s="57" t="str">
        <f t="shared" si="7"/>
        <v>III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1.55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>
        <f>C43</f>
        <v>0.25</v>
      </c>
      <c r="D54" s="54">
        <f t="shared" ref="D54:T54" si="8">D43</f>
        <v>0</v>
      </c>
      <c r="E54" s="54">
        <f t="shared" si="8"/>
        <v>0</v>
      </c>
      <c r="F54" s="54">
        <f t="shared" si="8"/>
        <v>0</v>
      </c>
      <c r="G54" s="54">
        <f t="shared" si="8"/>
        <v>0</v>
      </c>
      <c r="H54" s="54">
        <f t="shared" si="8"/>
        <v>0.25</v>
      </c>
      <c r="I54" s="54" t="str">
        <f t="shared" si="8"/>
        <v>III</v>
      </c>
      <c r="J54" s="54"/>
      <c r="K54" s="54"/>
      <c r="L54" s="54">
        <f t="shared" si="8"/>
        <v>0</v>
      </c>
      <c r="M54" s="54">
        <f t="shared" si="8"/>
        <v>0</v>
      </c>
      <c r="N54" s="54">
        <f t="shared" si="8"/>
        <v>0</v>
      </c>
      <c r="O54" s="54">
        <f t="shared" si="8"/>
        <v>0</v>
      </c>
      <c r="P54" s="54">
        <f t="shared" si="8"/>
        <v>0</v>
      </c>
      <c r="Q54" s="54">
        <f t="shared" si="8"/>
        <v>0</v>
      </c>
      <c r="R54" s="54">
        <f t="shared" si="8"/>
        <v>0</v>
      </c>
      <c r="S54" s="54">
        <f t="shared" si="8"/>
        <v>0</v>
      </c>
      <c r="T54" s="54">
        <f t="shared" si="8"/>
        <v>0.25</v>
      </c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22" sqref="B22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300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301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304</v>
      </c>
    </row>
    <row r="23" spans="1:2" ht="16.5" thickBot="1">
      <c r="A23" s="89" t="s">
        <v>142</v>
      </c>
      <c r="B23" s="91" t="s">
        <v>305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1.86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2019-02-24T07:24:24Z</dcterms:modified>
</cp:coreProperties>
</file>